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975" windowHeight="11445" activeTab="0"/>
  </bookViews>
  <sheets>
    <sheet name="English circular" sheetId="1" r:id="rId1"/>
    <sheet name="French circular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<sst xmlns="http://schemas.openxmlformats.org/spreadsheetml/2006/main" count="173" uniqueCount="71">
  <si>
    <t>on a daily basis or when justified by market conditions.</t>
  </si>
  <si>
    <t>FUTURES CONTRACTS</t>
  </si>
  <si>
    <t>MARGIN</t>
  </si>
  <si>
    <t>TYPE</t>
  </si>
  <si>
    <t>RATE</t>
  </si>
  <si>
    <t>ONX -  30-Day Overnight Repo Rate</t>
  </si>
  <si>
    <t>Speculator</t>
  </si>
  <si>
    <t>Hedger</t>
  </si>
  <si>
    <t>BAX - Three-month Canadian Bankers' Acceptance</t>
  </si>
  <si>
    <t>CGZ - Two-year Canadian Government Bond</t>
  </si>
  <si>
    <t>CGF -Five-year Canadian Government Bond</t>
  </si>
  <si>
    <t>CGB - Ten-year Canadian Government Bond</t>
  </si>
  <si>
    <t>LGB - Thirty-year Canadian Government Bond</t>
  </si>
  <si>
    <t>SXF - S&amp;P/TSX 60 Index</t>
  </si>
  <si>
    <t>SXA - S&amp;P/TSX Global Gold Index</t>
  </si>
  <si>
    <t>SXB - S&amp;P/TSX Capped Financials Index</t>
  </si>
  <si>
    <t>SXH - S&amp;P/TSX Capped Information Technology Index</t>
  </si>
  <si>
    <t>SXY - S&amp;P/TSX Capped Energy Index</t>
  </si>
  <si>
    <t>SXM - S&amp;P/TSX 60 Index Mini Futures</t>
  </si>
  <si>
    <t>MARGIN TYPE</t>
  </si>
  <si>
    <t>INTEREST RATE FUTURES CONTRACTS</t>
  </si>
  <si>
    <t>SCF</t>
  </si>
  <si>
    <t>SXA</t>
  </si>
  <si>
    <t>SXB</t>
  </si>
  <si>
    <t>SXH</t>
  </si>
  <si>
    <t>SXY</t>
  </si>
  <si>
    <t>ONX</t>
  </si>
  <si>
    <t>BAX</t>
  </si>
  <si>
    <t>CGZ</t>
  </si>
  <si>
    <t>CGF</t>
  </si>
  <si>
    <t>CGB</t>
  </si>
  <si>
    <t>LGB</t>
  </si>
  <si>
    <t>SPREAD</t>
  </si>
  <si>
    <t>BUTTERFLY (consecutive expiry months)</t>
  </si>
  <si>
    <t>N/A</t>
  </si>
  <si>
    <t>BUTTERFLY (non-consecutive expiry months)</t>
  </si>
  <si>
    <t>CONTRAT A TERME</t>
  </si>
  <si>
    <t>TYPE DE</t>
  </si>
  <si>
    <t>MARGE</t>
  </si>
  <si>
    <t>Speculateur</t>
  </si>
  <si>
    <t>Contrepartiste</t>
  </si>
  <si>
    <t>BAX - Acceptations bancaires canadiennes de trois mois</t>
  </si>
  <si>
    <t>SXF - Indice composé S&amp;P/TSX 60</t>
  </si>
  <si>
    <t xml:space="preserve">SXH -  Indice plafonné de la technologie de l'information S&amp;P/TSX </t>
  </si>
  <si>
    <t>SXY - Indice plafonné de l'énergie S&amp;P/TSX</t>
  </si>
  <si>
    <t>CONTRATS À TERME SUR TAUX D'INTÉRÊT</t>
  </si>
  <si>
    <t>"BUTTERFLY" (mois d'échéance consécutifs)</t>
  </si>
  <si>
    <t>"BUTTERFLY" (mois d'échéance non consécutifs)</t>
  </si>
  <si>
    <t>La Bourse de Montréal Inc. (la Bourse) établit les exigences de marge sur les contrats à terme.  La Bourse effectue</t>
  </si>
  <si>
    <t>SCF - S&amp;P/TSX Composite Index</t>
  </si>
  <si>
    <t>INDEX FUTURES CONTRACTS</t>
  </si>
  <si>
    <t xml:space="preserve">TAUX </t>
  </si>
  <si>
    <t>DE MARGE</t>
  </si>
  <si>
    <t>CGZ - Obligations du gouvernement du Canada de deux ans</t>
  </si>
  <si>
    <t>CGF -Obligations du gouvernement du Canada de cinq ans</t>
  </si>
  <si>
    <t>CGB - Obligations du gouvernement du Canada de dix ans</t>
  </si>
  <si>
    <t>LGB - Obligations du gouvernement du Canada de trente ans</t>
  </si>
  <si>
    <t>SXA - Indice aurifère global S&amp;P/TSX</t>
  </si>
  <si>
    <t xml:space="preserve">SXB - Indice plafonné des services financiers S&amp;P/TSX </t>
  </si>
  <si>
    <t>SXM - Mini contrat à terme sur l'indice S&amp;P/TSX</t>
  </si>
  <si>
    <t>CONTRATS À TERME SUR INDICES</t>
  </si>
  <si>
    <t>POSITIONS APPARIÉES</t>
  </si>
  <si>
    <t>TYPE DE MARGE</t>
  </si>
  <si>
    <t>SCF - Indice composé S&amp;P/TSX</t>
  </si>
  <si>
    <t>ONX -  30 jours sur le taux "Repo" à un jour</t>
  </si>
  <si>
    <t>une mise à jour de ces taux chaque jour.</t>
  </si>
  <si>
    <t xml:space="preserve">Bourse de Montreal Inc. (the Bourse) sets futures contracts margin rates. The Bourse updates these rates </t>
  </si>
  <si>
    <t>September 2, 2011</t>
  </si>
  <si>
    <t>Le 2 septembre 2011</t>
  </si>
  <si>
    <t>SXF</t>
  </si>
  <si>
    <t>$500</t>
  </si>
</sst>
</file>

<file path=xl/styles.xml><?xml version="1.0" encoding="utf-8"?>
<styleSheet xmlns="http://schemas.openxmlformats.org/spreadsheetml/2006/main">
  <numFmts count="24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#,##0\ &quot;$&quot;_-;#,##0\ &quot;$&quot;\-"/>
    <numFmt numFmtId="165" formatCode="#,##0\ &quot;$&quot;_-;[Red]#,##0\ &quot;$&quot;\-"/>
    <numFmt numFmtId="166" formatCode="#,##0.00\ &quot;$&quot;_-;#,##0.00\ &quot;$&quot;\-"/>
    <numFmt numFmtId="167" formatCode="#,##0.00\ &quot;$&quot;_-;[Red]#,##0.00\ &quot;$&quot;\-"/>
    <numFmt numFmtId="168" formatCode="_-* #,##0\ &quot;$&quot;_-;_-* #,##0\ &quot;$&quot;\-;_-* &quot;-&quot;\ &quot;$&quot;_-;_-@_-"/>
    <numFmt numFmtId="169" formatCode="_-* #,##0\ _$_-;_-* #,##0\ _$\-;_-* &quot;-&quot;\ _$_-;_-@_-"/>
    <numFmt numFmtId="170" formatCode="_-* #,##0.00\ &quot;$&quot;_-;_-* #,##0.00\ &quot;$&quot;\-;_-* &quot;-&quot;??\ &quot;$&quot;_-;_-@_-"/>
    <numFmt numFmtId="171" formatCode="_-* #,##0.00\ _$_-;_-* #,##0.00\ _$\-;_-* &quot;-&quot;??\ _$_-;_-@_-"/>
    <numFmt numFmtId="172" formatCode="[$-F800]dddd\,\ mmmm\ dd\,\ yyyy"/>
    <numFmt numFmtId="173" formatCode="&quot;$&quot;#,##0"/>
    <numFmt numFmtId="174" formatCode="&quot;$&quot;#,##0;[Red]\-&quot;$&quot;#,##0"/>
    <numFmt numFmtId="175" formatCode="[$-C0C]d\ mmm\ yyyy;@"/>
    <numFmt numFmtId="176" formatCode="[$-C0C]d\ mmmm\ yyyy"/>
    <numFmt numFmtId="177" formatCode="dd/mm/yy;@"/>
    <numFmt numFmtId="178" formatCode="[$-1009]mmmm\ d\,\ yyyy;@"/>
    <numFmt numFmtId="179" formatCode="[$-C0C]d\ mmmm\,\ yyyy;@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2"/>
      <color indexed="9"/>
      <name val="Calibri"/>
      <family val="2"/>
    </font>
    <font>
      <b/>
      <sz val="10"/>
      <color indexed="9"/>
      <name val="Times New Roman"/>
      <family val="1"/>
    </font>
    <font>
      <b/>
      <sz val="12"/>
      <color indexed="9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FF9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 style="thin"/>
      <top/>
      <bottom/>
    </border>
    <border>
      <left style="thin">
        <color indexed="9"/>
      </left>
      <right style="thin"/>
      <top style="thin">
        <color indexed="9"/>
      </top>
      <bottom style="thin"/>
    </border>
    <border>
      <left style="thin">
        <color indexed="9"/>
      </left>
      <right/>
      <top style="thin"/>
      <bottom style="thin">
        <color indexed="9"/>
      </bottom>
    </border>
    <border>
      <left/>
      <right/>
      <top style="thin"/>
      <bottom style="thin">
        <color indexed="9"/>
      </bottom>
    </border>
    <border>
      <left/>
      <right style="thin"/>
      <top style="thin"/>
      <bottom style="thin">
        <color indexed="9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9"/>
      </right>
      <top style="thin"/>
      <bottom>
        <color indexed="63"/>
      </bottom>
    </border>
    <border>
      <left>
        <color indexed="63"/>
      </left>
      <right style="thin"/>
      <top style="thin">
        <color indexed="9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1" fillId="32" borderId="7" applyNumberFormat="0" applyFont="0" applyAlignment="0" applyProtection="0"/>
    <xf numFmtId="0" fontId="34" fillId="27" borderId="8" applyNumberFormat="0" applyAlignment="0" applyProtection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79">
    <xf numFmtId="0" fontId="0" fillId="0" borderId="0" xfId="0" applyFont="1" applyAlignment="1">
      <alignment/>
    </xf>
    <xf numFmtId="0" fontId="4" fillId="33" borderId="10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6" xfId="0" applyFill="1" applyBorder="1" applyAlignment="1">
      <alignment horizontal="center"/>
    </xf>
    <xf numFmtId="173" fontId="0" fillId="0" borderId="17" xfId="0" applyNumberFormat="1" applyFill="1" applyBorder="1" applyAlignment="1">
      <alignment horizontal="center"/>
    </xf>
    <xf numFmtId="0" fontId="0" fillId="0" borderId="18" xfId="0" applyFill="1" applyBorder="1" applyAlignment="1">
      <alignment/>
    </xf>
    <xf numFmtId="0" fontId="0" fillId="0" borderId="14" xfId="0" applyFill="1" applyBorder="1" applyAlignment="1">
      <alignment horizontal="center"/>
    </xf>
    <xf numFmtId="173" fontId="0" fillId="0" borderId="15" xfId="0" applyNumberFormat="1" applyFill="1" applyBorder="1" applyAlignment="1">
      <alignment horizontal="center"/>
    </xf>
    <xf numFmtId="0" fontId="0" fillId="34" borderId="10" xfId="0" applyFill="1" applyBorder="1" applyAlignment="1">
      <alignment/>
    </xf>
    <xf numFmtId="0" fontId="0" fillId="34" borderId="0" xfId="0" applyFill="1" applyBorder="1" applyAlignment="1">
      <alignment horizontal="center"/>
    </xf>
    <xf numFmtId="0" fontId="0" fillId="34" borderId="13" xfId="0" applyFill="1" applyBorder="1" applyAlignment="1">
      <alignment/>
    </xf>
    <xf numFmtId="0" fontId="0" fillId="34" borderId="16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3" xfId="0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14" xfId="0" applyFill="1" applyBorder="1" applyAlignment="1">
      <alignment horizontal="center"/>
    </xf>
    <xf numFmtId="0" fontId="5" fillId="33" borderId="10" xfId="0" applyFont="1" applyFill="1" applyBorder="1" applyAlignment="1">
      <alignment horizontal="center" vertical="top" wrapText="1"/>
    </xf>
    <xf numFmtId="0" fontId="5" fillId="33" borderId="19" xfId="0" applyFont="1" applyFill="1" applyBorder="1" applyAlignment="1">
      <alignment horizontal="center" vertical="top" wrapText="1"/>
    </xf>
    <xf numFmtId="0" fontId="5" fillId="35" borderId="20" xfId="0" applyFont="1" applyFill="1" applyBorder="1" applyAlignment="1">
      <alignment horizontal="center" wrapText="1"/>
    </xf>
    <xf numFmtId="0" fontId="5" fillId="35" borderId="0" xfId="0" applyFont="1" applyFill="1" applyBorder="1" applyAlignment="1">
      <alignment horizontal="center" vertical="top" wrapText="1"/>
    </xf>
    <xf numFmtId="0" fontId="5" fillId="35" borderId="19" xfId="0" applyFont="1" applyFill="1" applyBorder="1" applyAlignment="1">
      <alignment horizontal="center" vertical="top" wrapText="1"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173" fontId="0" fillId="0" borderId="18" xfId="0" applyNumberFormat="1" applyFont="1" applyBorder="1" applyAlignment="1">
      <alignment horizontal="center"/>
    </xf>
    <xf numFmtId="173" fontId="0" fillId="0" borderId="19" xfId="0" applyNumberFormat="1" applyFont="1" applyBorder="1" applyAlignment="1">
      <alignment horizontal="center"/>
    </xf>
    <xf numFmtId="174" fontId="0" fillId="0" borderId="13" xfId="0" applyNumberFormat="1" applyFont="1" applyBorder="1" applyAlignment="1">
      <alignment horizontal="center" wrapText="1"/>
    </xf>
    <xf numFmtId="173" fontId="0" fillId="0" borderId="15" xfId="0" applyNumberFormat="1" applyFont="1" applyBorder="1" applyAlignment="1">
      <alignment horizontal="center" wrapText="1"/>
    </xf>
    <xf numFmtId="174" fontId="0" fillId="0" borderId="19" xfId="0" applyNumberFormat="1" applyFont="1" applyFill="1" applyBorder="1" applyAlignment="1">
      <alignment horizontal="center" wrapText="1"/>
    </xf>
    <xf numFmtId="175" fontId="0" fillId="0" borderId="0" xfId="0" applyNumberFormat="1" applyAlignment="1">
      <alignment/>
    </xf>
    <xf numFmtId="174" fontId="1" fillId="0" borderId="13" xfId="0" applyNumberFormat="1" applyFont="1" applyBorder="1" applyAlignment="1">
      <alignment horizontal="center" wrapText="1"/>
    </xf>
    <xf numFmtId="173" fontId="1" fillId="0" borderId="18" xfId="0" applyNumberFormat="1" applyFont="1" applyBorder="1" applyAlignment="1">
      <alignment horizontal="center"/>
    </xf>
    <xf numFmtId="173" fontId="1" fillId="0" borderId="19" xfId="0" applyNumberFormat="1" applyFont="1" applyBorder="1" applyAlignment="1">
      <alignment horizontal="center"/>
    </xf>
    <xf numFmtId="173" fontId="1" fillId="0" borderId="15" xfId="0" applyNumberFormat="1" applyFont="1" applyBorder="1" applyAlignment="1">
      <alignment horizontal="center" wrapText="1"/>
    </xf>
    <xf numFmtId="174" fontId="1" fillId="0" borderId="19" xfId="0" applyNumberFormat="1" applyFont="1" applyFill="1" applyBorder="1" applyAlignment="1">
      <alignment horizontal="center" wrapText="1"/>
    </xf>
    <xf numFmtId="178" fontId="0" fillId="0" borderId="0" xfId="0" applyNumberFormat="1" applyAlignment="1">
      <alignment horizontal="right"/>
    </xf>
    <xf numFmtId="179" fontId="0" fillId="0" borderId="0" xfId="0" applyNumberFormat="1" applyAlignment="1">
      <alignment horizontal="right"/>
    </xf>
    <xf numFmtId="0" fontId="0" fillId="0" borderId="18" xfId="0" applyBorder="1" applyAlignment="1">
      <alignment/>
    </xf>
    <xf numFmtId="174" fontId="0" fillId="0" borderId="13" xfId="0" applyNumberFormat="1" applyFont="1" applyFill="1" applyBorder="1" applyAlignment="1">
      <alignment horizontal="center" wrapText="1"/>
    </xf>
    <xf numFmtId="174" fontId="1" fillId="0" borderId="13" xfId="0" applyNumberFormat="1" applyFont="1" applyFill="1" applyBorder="1" applyAlignment="1">
      <alignment horizontal="center" wrapText="1"/>
    </xf>
    <xf numFmtId="173" fontId="0" fillId="36" borderId="17" xfId="0" applyNumberFormat="1" applyFill="1" applyBorder="1" applyAlignment="1">
      <alignment horizontal="center"/>
    </xf>
    <xf numFmtId="173" fontId="0" fillId="36" borderId="15" xfId="0" applyNumberFormat="1" applyFill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6" fillId="33" borderId="10" xfId="0" applyFont="1" applyFill="1" applyBorder="1" applyAlignment="1">
      <alignment horizontal="center" wrapText="1"/>
    </xf>
    <xf numFmtId="0" fontId="6" fillId="33" borderId="13" xfId="0" applyFont="1" applyFill="1" applyBorder="1" applyAlignment="1">
      <alignment horizontal="center" wrapText="1"/>
    </xf>
    <xf numFmtId="0" fontId="2" fillId="35" borderId="21" xfId="0" applyFont="1" applyFill="1" applyBorder="1" applyAlignment="1">
      <alignment horizontal="center"/>
    </xf>
    <xf numFmtId="0" fontId="2" fillId="35" borderId="22" xfId="0" applyFont="1" applyFill="1" applyBorder="1" applyAlignment="1">
      <alignment horizontal="center"/>
    </xf>
    <xf numFmtId="0" fontId="2" fillId="35" borderId="23" xfId="0" applyFont="1" applyFill="1" applyBorder="1" applyAlignment="1">
      <alignment horizontal="center"/>
    </xf>
    <xf numFmtId="0" fontId="7" fillId="0" borderId="10" xfId="0" applyFont="1" applyBorder="1" applyAlignment="1">
      <alignment horizontal="left" wrapText="1"/>
    </xf>
    <xf numFmtId="0" fontId="7" fillId="0" borderId="13" xfId="0" applyFont="1" applyBorder="1" applyAlignment="1">
      <alignment horizontal="left" wrapText="1"/>
    </xf>
    <xf numFmtId="0" fontId="3" fillId="0" borderId="13" xfId="0" applyFont="1" applyBorder="1" applyAlignment="1">
      <alignment horizontal="left"/>
    </xf>
    <xf numFmtId="2" fontId="4" fillId="33" borderId="10" xfId="0" applyNumberFormat="1" applyFont="1" applyFill="1" applyBorder="1" applyAlignment="1">
      <alignment horizontal="center" vertical="center"/>
    </xf>
    <xf numFmtId="2" fontId="4" fillId="33" borderId="13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5" fillId="33" borderId="24" xfId="0" applyFont="1" applyFill="1" applyBorder="1" applyAlignment="1">
      <alignment horizontal="center" wrapText="1"/>
    </xf>
    <xf numFmtId="0" fontId="5" fillId="33" borderId="11" xfId="0" applyFont="1" applyFill="1" applyBorder="1" applyAlignment="1">
      <alignment horizontal="center" wrapText="1"/>
    </xf>
    <xf numFmtId="0" fontId="5" fillId="33" borderId="25" xfId="0" applyFont="1" applyFill="1" applyBorder="1" applyAlignment="1">
      <alignment horizontal="center" wrapText="1"/>
    </xf>
    <xf numFmtId="174" fontId="0" fillId="0" borderId="15" xfId="0" applyNumberFormat="1" applyBorder="1" applyAlignment="1">
      <alignment horizontal="center" wrapText="1"/>
    </xf>
    <xf numFmtId="174" fontId="1" fillId="0" borderId="15" xfId="0" applyNumberFormat="1" applyFont="1" applyBorder="1" applyAlignment="1">
      <alignment horizontal="center" wrapText="1"/>
    </xf>
    <xf numFmtId="0" fontId="5" fillId="33" borderId="24" xfId="0" applyFont="1" applyFill="1" applyBorder="1" applyAlignment="1">
      <alignment horizontal="center" vertical="top" wrapText="1"/>
    </xf>
    <xf numFmtId="0" fontId="5" fillId="35" borderId="26" xfId="0" applyFont="1" applyFill="1" applyBorder="1" applyAlignment="1">
      <alignment horizontal="center" wrapText="1"/>
    </xf>
    <xf numFmtId="0" fontId="5" fillId="33" borderId="11" xfId="0" applyFont="1" applyFill="1" applyBorder="1" applyAlignment="1">
      <alignment horizontal="center" vertical="top" wrapText="1"/>
    </xf>
    <xf numFmtId="0" fontId="5" fillId="33" borderId="27" xfId="0" applyFont="1" applyFill="1" applyBorder="1" applyAlignment="1">
      <alignment horizontal="center" vertical="top" wrapText="1"/>
    </xf>
    <xf numFmtId="0" fontId="5" fillId="33" borderId="28" xfId="0" applyFont="1" applyFill="1" applyBorder="1" applyAlignment="1">
      <alignment horizontal="center" vertical="top" wrapText="1"/>
    </xf>
    <xf numFmtId="0" fontId="5" fillId="33" borderId="17" xfId="0" applyFont="1" applyFill="1" applyBorder="1" applyAlignment="1">
      <alignment horizontal="center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2162175</xdr:colOff>
      <xdr:row>0</xdr:row>
      <xdr:rowOff>57150</xdr:rowOff>
    </xdr:from>
    <xdr:to>
      <xdr:col>1</xdr:col>
      <xdr:colOff>1095375</xdr:colOff>
      <xdr:row>8</xdr:row>
      <xdr:rowOff>19050</xdr:rowOff>
    </xdr:to>
    <xdr:pic>
      <xdr:nvPicPr>
        <xdr:cNvPr id="1" name="Picture 1" descr="mx_logo_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62175" y="57150"/>
          <a:ext cx="2238375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2247900</xdr:colOff>
      <xdr:row>0</xdr:row>
      <xdr:rowOff>95250</xdr:rowOff>
    </xdr:from>
    <xdr:to>
      <xdr:col>1</xdr:col>
      <xdr:colOff>895350</xdr:colOff>
      <xdr:row>7</xdr:row>
      <xdr:rowOff>0</xdr:rowOff>
    </xdr:to>
    <xdr:pic>
      <xdr:nvPicPr>
        <xdr:cNvPr id="1" name="Picture 1" descr="mx_logo_f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47900" y="95250"/>
          <a:ext cx="265747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rpagaza\Bureau\Sept%202%20%20-%202011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x"/>
      <sheetName val="Futures"/>
      <sheetName val="indices"/>
      <sheetName val="Margins"/>
      <sheetName val="Sheet3"/>
      <sheetName val="English circular"/>
      <sheetName val="French circular"/>
    </sheetNames>
    <sheetDataSet>
      <sheetData sheetId="3">
        <row r="9">
          <cell r="G9">
            <v>450</v>
          </cell>
          <cell r="H9">
            <v>500</v>
          </cell>
        </row>
        <row r="11">
          <cell r="G11">
            <v>1350</v>
          </cell>
          <cell r="H11">
            <v>1450</v>
          </cell>
        </row>
        <row r="13">
          <cell r="G13">
            <v>1000</v>
          </cell>
          <cell r="H13">
            <v>1100</v>
          </cell>
        </row>
        <row r="15">
          <cell r="G15">
            <v>1450</v>
          </cell>
          <cell r="H15">
            <v>1550</v>
          </cell>
        </row>
        <row r="17">
          <cell r="G17">
            <v>3050</v>
          </cell>
          <cell r="H17">
            <v>3250</v>
          </cell>
        </row>
        <row r="19">
          <cell r="G19">
            <v>5050</v>
          </cell>
          <cell r="H19">
            <v>5250</v>
          </cell>
        </row>
        <row r="21">
          <cell r="G21">
            <v>5100</v>
          </cell>
          <cell r="H21">
            <v>5300</v>
          </cell>
        </row>
        <row r="23">
          <cell r="G23">
            <v>13400</v>
          </cell>
          <cell r="H23">
            <v>13600</v>
          </cell>
        </row>
        <row r="26">
          <cell r="G26">
            <v>8300</v>
          </cell>
          <cell r="H26">
            <v>8500</v>
          </cell>
        </row>
        <row r="29">
          <cell r="G29">
            <v>3150</v>
          </cell>
          <cell r="H29">
            <v>3350</v>
          </cell>
        </row>
        <row r="32">
          <cell r="G32">
            <v>1700</v>
          </cell>
          <cell r="H32">
            <v>1800</v>
          </cell>
        </row>
        <row r="35">
          <cell r="G35">
            <v>3350</v>
          </cell>
          <cell r="H35">
            <v>3400</v>
          </cell>
        </row>
        <row r="38">
          <cell r="G38">
            <v>6600</v>
          </cell>
          <cell r="H38">
            <v>6800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9:L57"/>
  <sheetViews>
    <sheetView showGridLines="0" tabSelected="1" zoomScalePageLayoutView="0" workbookViewId="0" topLeftCell="A1">
      <selection activeCell="A14" sqref="A14"/>
    </sheetView>
  </sheetViews>
  <sheetFormatPr defaultColWidth="9.140625" defaultRowHeight="15"/>
  <cols>
    <col min="1" max="1" width="49.57421875" style="0" customWidth="1"/>
    <col min="2" max="2" width="19.00390625" style="0" customWidth="1"/>
    <col min="3" max="3" width="20.28125" style="0" customWidth="1"/>
    <col min="4" max="4" width="15.8515625" style="0" customWidth="1"/>
    <col min="5" max="6" width="16.28125" style="0" customWidth="1"/>
  </cols>
  <sheetData>
    <row r="9" ht="15">
      <c r="C9" s="47" t="s">
        <v>67</v>
      </c>
    </row>
    <row r="11" ht="15">
      <c r="A11" t="s">
        <v>66</v>
      </c>
    </row>
    <row r="12" ht="15">
      <c r="A12" t="s">
        <v>0</v>
      </c>
    </row>
    <row r="16" spans="1:3" ht="15.75">
      <c r="A16" s="1" t="s">
        <v>1</v>
      </c>
      <c r="B16" s="2" t="s">
        <v>2</v>
      </c>
      <c r="C16" s="3" t="s">
        <v>2</v>
      </c>
    </row>
    <row r="17" spans="1:3" ht="15.75">
      <c r="A17" s="4"/>
      <c r="B17" s="5" t="s">
        <v>3</v>
      </c>
      <c r="C17" s="6" t="s">
        <v>4</v>
      </c>
    </row>
    <row r="18" spans="1:3" ht="15">
      <c r="A18" s="7" t="s">
        <v>5</v>
      </c>
      <c r="B18" s="8" t="s">
        <v>6</v>
      </c>
      <c r="C18" s="9">
        <f>'[1]Margins'!H9</f>
        <v>500</v>
      </c>
    </row>
    <row r="19" spans="1:3" ht="15">
      <c r="A19" s="10"/>
      <c r="B19" s="11" t="s">
        <v>7</v>
      </c>
      <c r="C19" s="12">
        <f>'[1]Margins'!G9</f>
        <v>450</v>
      </c>
    </row>
    <row r="20" spans="1:3" ht="15">
      <c r="A20" s="13" t="s">
        <v>8</v>
      </c>
      <c r="B20" s="14" t="s">
        <v>6</v>
      </c>
      <c r="C20" s="52">
        <f>'[1]Margins'!H11</f>
        <v>1450</v>
      </c>
    </row>
    <row r="21" spans="1:3" ht="15">
      <c r="A21" s="15"/>
      <c r="B21" s="16" t="s">
        <v>7</v>
      </c>
      <c r="C21" s="53">
        <f>'[1]Margins'!G11</f>
        <v>1350</v>
      </c>
    </row>
    <row r="22" spans="1:3" ht="15">
      <c r="A22" s="7" t="s">
        <v>9</v>
      </c>
      <c r="B22" s="17" t="s">
        <v>6</v>
      </c>
      <c r="C22" s="9">
        <f>'[1]Margins'!H13</f>
        <v>1100</v>
      </c>
    </row>
    <row r="23" spans="1:3" ht="15">
      <c r="A23" s="10"/>
      <c r="B23" s="8" t="s">
        <v>7</v>
      </c>
      <c r="C23" s="12">
        <f>'[1]Margins'!G13</f>
        <v>1000</v>
      </c>
    </row>
    <row r="24" spans="1:3" ht="15">
      <c r="A24" s="13" t="s">
        <v>10</v>
      </c>
      <c r="B24" s="14" t="s">
        <v>6</v>
      </c>
      <c r="C24" s="52">
        <f>'[1]Margins'!H15</f>
        <v>1550</v>
      </c>
    </row>
    <row r="25" spans="1:3" ht="15">
      <c r="A25" s="15"/>
      <c r="B25" s="16" t="s">
        <v>7</v>
      </c>
      <c r="C25" s="53">
        <f>'[1]Margins'!G15</f>
        <v>1450</v>
      </c>
    </row>
    <row r="26" spans="1:3" ht="15">
      <c r="A26" s="7" t="s">
        <v>11</v>
      </c>
      <c r="B26" s="17" t="s">
        <v>6</v>
      </c>
      <c r="C26" s="9">
        <f>'[1]Margins'!H17</f>
        <v>3250</v>
      </c>
    </row>
    <row r="27" spans="1:3" ht="15">
      <c r="A27" s="18"/>
      <c r="B27" s="8" t="s">
        <v>7</v>
      </c>
      <c r="C27" s="12">
        <f>'[1]Margins'!G17</f>
        <v>3050</v>
      </c>
    </row>
    <row r="28" spans="1:3" ht="15">
      <c r="A28" s="13" t="s">
        <v>12</v>
      </c>
      <c r="B28" s="14" t="s">
        <v>6</v>
      </c>
      <c r="C28" s="52">
        <f>'[1]Margins'!H19</f>
        <v>5250</v>
      </c>
    </row>
    <row r="29" spans="1:3" ht="15">
      <c r="A29" s="15"/>
      <c r="B29" s="16" t="s">
        <v>7</v>
      </c>
      <c r="C29" s="53">
        <f>'[1]Margins'!G19</f>
        <v>5050</v>
      </c>
    </row>
    <row r="30" spans="1:3" ht="15">
      <c r="A30" s="7" t="s">
        <v>49</v>
      </c>
      <c r="B30" s="17" t="s">
        <v>6</v>
      </c>
      <c r="C30" s="9">
        <f>'[1]Margins'!H21</f>
        <v>5300</v>
      </c>
    </row>
    <row r="31" spans="1:3" ht="15">
      <c r="A31" s="18"/>
      <c r="B31" s="8" t="s">
        <v>7</v>
      </c>
      <c r="C31" s="12">
        <f>'[1]Margins'!G21</f>
        <v>5100</v>
      </c>
    </row>
    <row r="32" spans="1:3" ht="15">
      <c r="A32" s="13" t="s">
        <v>13</v>
      </c>
      <c r="B32" s="14" t="s">
        <v>6</v>
      </c>
      <c r="C32" s="52">
        <f>'[1]Margins'!H23</f>
        <v>13600</v>
      </c>
    </row>
    <row r="33" spans="1:3" ht="15">
      <c r="A33" s="15"/>
      <c r="B33" s="16" t="s">
        <v>7</v>
      </c>
      <c r="C33" s="53">
        <f>'[1]Margins'!G23</f>
        <v>13400</v>
      </c>
    </row>
    <row r="34" spans="1:3" ht="15">
      <c r="A34" s="7" t="s">
        <v>14</v>
      </c>
      <c r="B34" s="17" t="s">
        <v>6</v>
      </c>
      <c r="C34" s="9">
        <f>'[1]Margins'!H26</f>
        <v>8500</v>
      </c>
    </row>
    <row r="35" spans="1:3" ht="15">
      <c r="A35" s="18"/>
      <c r="B35" s="8" t="s">
        <v>7</v>
      </c>
      <c r="C35" s="12">
        <f>'[1]Margins'!G26</f>
        <v>8300</v>
      </c>
    </row>
    <row r="36" spans="1:3" ht="15">
      <c r="A36" s="13" t="s">
        <v>15</v>
      </c>
      <c r="B36" s="14" t="s">
        <v>6</v>
      </c>
      <c r="C36" s="52">
        <f>'[1]Margins'!H29</f>
        <v>3350</v>
      </c>
    </row>
    <row r="37" spans="1:3" ht="15">
      <c r="A37" s="19"/>
      <c r="B37" s="16" t="s">
        <v>7</v>
      </c>
      <c r="C37" s="53">
        <f>'[1]Margins'!G29</f>
        <v>3150</v>
      </c>
    </row>
    <row r="38" spans="1:3" ht="15">
      <c r="A38" s="7" t="s">
        <v>16</v>
      </c>
      <c r="B38" s="17" t="s">
        <v>6</v>
      </c>
      <c r="C38" s="9">
        <f>'[1]Margins'!H32</f>
        <v>1800</v>
      </c>
    </row>
    <row r="39" spans="1:3" ht="15">
      <c r="A39" s="18"/>
      <c r="B39" s="8" t="s">
        <v>7</v>
      </c>
      <c r="C39" s="12">
        <f>'[1]Margins'!G32</f>
        <v>1700</v>
      </c>
    </row>
    <row r="40" spans="1:3" ht="15">
      <c r="A40" s="13" t="s">
        <v>17</v>
      </c>
      <c r="B40" s="14" t="s">
        <v>6</v>
      </c>
      <c r="C40" s="52">
        <f>'[1]Margins'!H38</f>
        <v>6800</v>
      </c>
    </row>
    <row r="41" spans="1:3" ht="15">
      <c r="A41" s="15"/>
      <c r="B41" s="16" t="s">
        <v>7</v>
      </c>
      <c r="C41" s="53">
        <f>'[1]Margins'!G38</f>
        <v>6600</v>
      </c>
    </row>
    <row r="42" spans="1:3" ht="15">
      <c r="A42" s="7" t="s">
        <v>18</v>
      </c>
      <c r="B42" s="17" t="s">
        <v>6</v>
      </c>
      <c r="C42" s="9">
        <f>'[1]Margins'!H35</f>
        <v>3400</v>
      </c>
    </row>
    <row r="43" spans="1:3" ht="15">
      <c r="A43" s="18"/>
      <c r="B43" s="8" t="s">
        <v>7</v>
      </c>
      <c r="C43" s="9">
        <f>'[1]Margins'!G35</f>
        <v>3350</v>
      </c>
    </row>
    <row r="49" spans="1:12" ht="15" customHeight="1">
      <c r="A49" s="56" t="s">
        <v>19</v>
      </c>
      <c r="B49" s="68" t="s">
        <v>50</v>
      </c>
      <c r="C49" s="69"/>
      <c r="D49" s="69"/>
      <c r="E49" s="69"/>
      <c r="F49" s="70"/>
      <c r="G49" s="58" t="s">
        <v>20</v>
      </c>
      <c r="H49" s="59"/>
      <c r="I49" s="59"/>
      <c r="J49" s="59"/>
      <c r="K49" s="59"/>
      <c r="L49" s="60"/>
    </row>
    <row r="50" spans="1:12" ht="15">
      <c r="A50" s="57"/>
      <c r="B50" s="21" t="s">
        <v>21</v>
      </c>
      <c r="C50" s="21" t="s">
        <v>22</v>
      </c>
      <c r="D50" s="22" t="s">
        <v>23</v>
      </c>
      <c r="E50" s="73" t="s">
        <v>25</v>
      </c>
      <c r="F50" s="75" t="s">
        <v>69</v>
      </c>
      <c r="G50" s="74" t="s">
        <v>26</v>
      </c>
      <c r="H50" s="24" t="s">
        <v>27</v>
      </c>
      <c r="I50" s="24" t="s">
        <v>28</v>
      </c>
      <c r="J50" s="24" t="s">
        <v>29</v>
      </c>
      <c r="K50" s="24" t="s">
        <v>30</v>
      </c>
      <c r="L50" s="25" t="s">
        <v>31</v>
      </c>
    </row>
    <row r="51" spans="1:12" ht="15">
      <c r="A51" s="61" t="s">
        <v>32</v>
      </c>
      <c r="B51" s="26"/>
      <c r="C51" s="26"/>
      <c r="D51" s="26"/>
      <c r="E51" s="26"/>
      <c r="F51" s="29"/>
      <c r="G51" s="27"/>
      <c r="I51" s="28"/>
      <c r="J51" s="28"/>
      <c r="K51" s="28"/>
      <c r="L51" s="29"/>
    </row>
    <row r="52" spans="1:12" ht="15">
      <c r="A52" s="62"/>
      <c r="B52" s="42">
        <v>200</v>
      </c>
      <c r="C52" s="42">
        <v>100</v>
      </c>
      <c r="D52" s="38">
        <v>100</v>
      </c>
      <c r="E52" s="38">
        <v>100</v>
      </c>
      <c r="F52" s="71" t="s">
        <v>70</v>
      </c>
      <c r="G52" s="39">
        <v>132</v>
      </c>
      <c r="H52" s="40">
        <v>550</v>
      </c>
      <c r="I52" s="36">
        <v>450</v>
      </c>
      <c r="J52" s="36">
        <v>450</v>
      </c>
      <c r="K52" s="36">
        <v>450</v>
      </c>
      <c r="L52" s="37">
        <v>450</v>
      </c>
    </row>
    <row r="53" spans="1:12" ht="15">
      <c r="A53" s="54" t="s">
        <v>33</v>
      </c>
      <c r="B53" s="28"/>
      <c r="C53" s="28"/>
      <c r="D53" s="28"/>
      <c r="E53" s="28"/>
      <c r="F53" s="49"/>
      <c r="G53" s="26"/>
      <c r="H53" s="26"/>
      <c r="I53" s="26"/>
      <c r="J53" s="26"/>
      <c r="K53" s="26"/>
      <c r="L53" s="27"/>
    </row>
    <row r="54" spans="1:12" ht="15">
      <c r="A54" s="63"/>
      <c r="B54" s="30" t="s">
        <v>34</v>
      </c>
      <c r="C54" s="30" t="s">
        <v>34</v>
      </c>
      <c r="D54" s="30" t="s">
        <v>34</v>
      </c>
      <c r="E54" s="30" t="s">
        <v>34</v>
      </c>
      <c r="F54" s="30" t="s">
        <v>34</v>
      </c>
      <c r="G54" s="30" t="s">
        <v>34</v>
      </c>
      <c r="H54" s="50">
        <v>275</v>
      </c>
      <c r="I54" s="30" t="s">
        <v>34</v>
      </c>
      <c r="J54" s="30" t="s">
        <v>34</v>
      </c>
      <c r="K54" s="30" t="s">
        <v>34</v>
      </c>
      <c r="L54" s="31" t="s">
        <v>34</v>
      </c>
    </row>
    <row r="55" spans="1:12" ht="15">
      <c r="A55" s="54" t="s">
        <v>35</v>
      </c>
      <c r="B55" s="28"/>
      <c r="C55" s="28"/>
      <c r="D55" s="28"/>
      <c r="E55" s="28"/>
      <c r="F55" s="49"/>
      <c r="G55" s="28"/>
      <c r="H55" s="49"/>
      <c r="I55" s="28"/>
      <c r="J55" s="28"/>
      <c r="K55" s="28"/>
      <c r="L55" s="29"/>
    </row>
    <row r="56" spans="1:12" ht="15">
      <c r="A56" s="55"/>
      <c r="B56" s="32" t="s">
        <v>34</v>
      </c>
      <c r="C56" s="32" t="s">
        <v>34</v>
      </c>
      <c r="D56" s="32" t="s">
        <v>34</v>
      </c>
      <c r="E56" s="32" t="s">
        <v>34</v>
      </c>
      <c r="F56" s="32" t="s">
        <v>34</v>
      </c>
      <c r="G56" s="32" t="s">
        <v>34</v>
      </c>
      <c r="H56" s="40">
        <v>550</v>
      </c>
      <c r="I56" s="32" t="s">
        <v>34</v>
      </c>
      <c r="J56" s="32" t="s">
        <v>34</v>
      </c>
      <c r="K56" s="32" t="s">
        <v>34</v>
      </c>
      <c r="L56" s="33" t="s">
        <v>34</v>
      </c>
    </row>
    <row r="57" spans="1:12" ht="15">
      <c r="A57" s="34"/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5"/>
    </row>
  </sheetData>
  <sheetProtection/>
  <mergeCells count="6">
    <mergeCell ref="A55:A56"/>
    <mergeCell ref="A49:A50"/>
    <mergeCell ref="G49:L49"/>
    <mergeCell ref="A51:A52"/>
    <mergeCell ref="A53:A54"/>
    <mergeCell ref="B49:F49"/>
  </mergeCells>
  <printOptions/>
  <pageMargins left="0.7086614173228347" right="0.7086614173228347" top="0.15748031496062992" bottom="0.15748031496062992" header="0.11811023622047245" footer="0.11811023622047245"/>
  <pageSetup fitToHeight="2" fitToWidth="1" horizontalDpi="600" verticalDpi="600" orientation="landscape" paperSize="5" scale="9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8:M57"/>
  <sheetViews>
    <sheetView showGridLines="0" zoomScalePageLayoutView="0" workbookViewId="0" topLeftCell="A16">
      <selection activeCell="A11" sqref="A11"/>
    </sheetView>
  </sheetViews>
  <sheetFormatPr defaultColWidth="9.140625" defaultRowHeight="15"/>
  <cols>
    <col min="1" max="1" width="60.140625" style="0" bestFit="1" customWidth="1"/>
    <col min="2" max="2" width="16.8515625" style="0" customWidth="1"/>
    <col min="3" max="3" width="19.28125" style="0" customWidth="1"/>
    <col min="4" max="4" width="13.140625" style="0" customWidth="1"/>
    <col min="5" max="5" width="12.00390625" style="0" customWidth="1"/>
    <col min="6" max="7" width="13.140625" style="0" customWidth="1"/>
    <col min="8" max="8" width="10.57421875" style="0" customWidth="1"/>
  </cols>
  <sheetData>
    <row r="8" ht="15">
      <c r="C8" s="41"/>
    </row>
    <row r="9" ht="15">
      <c r="C9" s="48" t="s">
        <v>68</v>
      </c>
    </row>
    <row r="11" ht="15">
      <c r="A11" t="s">
        <v>48</v>
      </c>
    </row>
    <row r="12" ht="15">
      <c r="A12" t="s">
        <v>65</v>
      </c>
    </row>
    <row r="16" spans="1:3" ht="15.75">
      <c r="A16" s="64" t="s">
        <v>36</v>
      </c>
      <c r="B16" s="2" t="s">
        <v>37</v>
      </c>
      <c r="C16" s="3" t="s">
        <v>51</v>
      </c>
    </row>
    <row r="17" spans="1:3" ht="15.75">
      <c r="A17" s="65"/>
      <c r="B17" s="5" t="s">
        <v>38</v>
      </c>
      <c r="C17" s="6" t="s">
        <v>52</v>
      </c>
    </row>
    <row r="18" spans="1:3" ht="15">
      <c r="A18" s="7" t="s">
        <v>64</v>
      </c>
      <c r="B18" s="8" t="s">
        <v>39</v>
      </c>
      <c r="C18" s="9">
        <f>'[1]Margins'!H9</f>
        <v>500</v>
      </c>
    </row>
    <row r="19" spans="1:3" ht="15">
      <c r="A19" s="10"/>
      <c r="B19" s="11" t="s">
        <v>40</v>
      </c>
      <c r="C19" s="12">
        <f>'[1]Margins'!G9</f>
        <v>450</v>
      </c>
    </row>
    <row r="20" spans="1:3" ht="15">
      <c r="A20" s="13" t="s">
        <v>41</v>
      </c>
      <c r="B20" s="16" t="s">
        <v>39</v>
      </c>
      <c r="C20" s="52">
        <f>'[1]Margins'!H11</f>
        <v>1450</v>
      </c>
    </row>
    <row r="21" spans="1:3" ht="15">
      <c r="A21" s="15"/>
      <c r="B21" s="20" t="s">
        <v>40</v>
      </c>
      <c r="C21" s="53">
        <f>'[1]Margins'!G11</f>
        <v>1350</v>
      </c>
    </row>
    <row r="22" spans="1:3" ht="15">
      <c r="A22" s="7" t="s">
        <v>53</v>
      </c>
      <c r="B22" s="8" t="s">
        <v>39</v>
      </c>
      <c r="C22" s="9">
        <f>'[1]Margins'!H13</f>
        <v>1100</v>
      </c>
    </row>
    <row r="23" spans="1:3" ht="15">
      <c r="A23" s="10"/>
      <c r="B23" s="11" t="s">
        <v>40</v>
      </c>
      <c r="C23" s="12">
        <f>'[1]Margins'!G13</f>
        <v>1000</v>
      </c>
    </row>
    <row r="24" spans="1:3" ht="15">
      <c r="A24" s="13" t="s">
        <v>54</v>
      </c>
      <c r="B24" s="16" t="s">
        <v>39</v>
      </c>
      <c r="C24" s="52">
        <f>'[1]Margins'!H15</f>
        <v>1550</v>
      </c>
    </row>
    <row r="25" spans="1:3" ht="15">
      <c r="A25" s="15"/>
      <c r="B25" s="20" t="s">
        <v>40</v>
      </c>
      <c r="C25" s="53">
        <f>'[1]Margins'!G15</f>
        <v>1450</v>
      </c>
    </row>
    <row r="26" spans="1:3" ht="15">
      <c r="A26" s="7" t="s">
        <v>55</v>
      </c>
      <c r="B26" s="8" t="s">
        <v>39</v>
      </c>
      <c r="C26" s="9">
        <f>'[1]Margins'!H17</f>
        <v>3250</v>
      </c>
    </row>
    <row r="27" spans="1:3" ht="15">
      <c r="A27" s="18"/>
      <c r="B27" s="11" t="s">
        <v>40</v>
      </c>
      <c r="C27" s="12">
        <f>'[1]Margins'!G17</f>
        <v>3050</v>
      </c>
    </row>
    <row r="28" spans="1:3" ht="15">
      <c r="A28" s="13" t="s">
        <v>56</v>
      </c>
      <c r="B28" s="16" t="s">
        <v>39</v>
      </c>
      <c r="C28" s="52">
        <f>'[1]Margins'!H19</f>
        <v>5250</v>
      </c>
    </row>
    <row r="29" spans="1:3" ht="15">
      <c r="A29" s="15"/>
      <c r="B29" s="20" t="s">
        <v>40</v>
      </c>
      <c r="C29" s="53">
        <f>'[1]Margins'!G19</f>
        <v>5050</v>
      </c>
    </row>
    <row r="30" spans="1:3" ht="15">
      <c r="A30" s="7" t="s">
        <v>63</v>
      </c>
      <c r="B30" s="8" t="s">
        <v>39</v>
      </c>
      <c r="C30" s="9">
        <f>'[1]Margins'!H21</f>
        <v>5300</v>
      </c>
    </row>
    <row r="31" spans="1:3" ht="15">
      <c r="A31" s="18"/>
      <c r="B31" s="11" t="s">
        <v>40</v>
      </c>
      <c r="C31" s="12">
        <f>'[1]Margins'!G21</f>
        <v>5100</v>
      </c>
    </row>
    <row r="32" spans="1:3" ht="15">
      <c r="A32" s="13" t="s">
        <v>42</v>
      </c>
      <c r="B32" s="16" t="s">
        <v>39</v>
      </c>
      <c r="C32" s="52">
        <f>'[1]Margins'!H23</f>
        <v>13600</v>
      </c>
    </row>
    <row r="33" spans="1:3" ht="15">
      <c r="A33" s="15"/>
      <c r="B33" s="20" t="s">
        <v>40</v>
      </c>
      <c r="C33" s="53">
        <f>'[1]Margins'!G23</f>
        <v>13400</v>
      </c>
    </row>
    <row r="34" spans="1:3" ht="15">
      <c r="A34" s="7" t="s">
        <v>57</v>
      </c>
      <c r="B34" s="8" t="s">
        <v>39</v>
      </c>
      <c r="C34" s="9">
        <f>'[1]Margins'!H26</f>
        <v>8500</v>
      </c>
    </row>
    <row r="35" spans="1:3" ht="15">
      <c r="A35" s="18"/>
      <c r="B35" s="11" t="s">
        <v>40</v>
      </c>
      <c r="C35" s="12">
        <f>'[1]Margins'!G26</f>
        <v>8300</v>
      </c>
    </row>
    <row r="36" spans="1:3" ht="15">
      <c r="A36" s="13" t="s">
        <v>58</v>
      </c>
      <c r="B36" s="16" t="s">
        <v>39</v>
      </c>
      <c r="C36" s="52">
        <f>'[1]Margins'!H29</f>
        <v>3350</v>
      </c>
    </row>
    <row r="37" spans="1:3" ht="15">
      <c r="A37" s="19"/>
      <c r="B37" s="20" t="s">
        <v>40</v>
      </c>
      <c r="C37" s="53">
        <f>'[1]Margins'!G29</f>
        <v>3150</v>
      </c>
    </row>
    <row r="38" spans="1:3" ht="15">
      <c r="A38" s="7" t="s">
        <v>43</v>
      </c>
      <c r="B38" s="8" t="s">
        <v>39</v>
      </c>
      <c r="C38" s="9">
        <f>'[1]Margins'!H32</f>
        <v>1800</v>
      </c>
    </row>
    <row r="39" spans="1:3" ht="15">
      <c r="A39" s="18"/>
      <c r="B39" s="11" t="s">
        <v>40</v>
      </c>
      <c r="C39" s="12">
        <f>'[1]Margins'!G32</f>
        <v>1700</v>
      </c>
    </row>
    <row r="40" spans="1:3" ht="15">
      <c r="A40" s="13" t="s">
        <v>44</v>
      </c>
      <c r="B40" s="16" t="s">
        <v>39</v>
      </c>
      <c r="C40" s="52">
        <f>'[1]Margins'!H38</f>
        <v>6800</v>
      </c>
    </row>
    <row r="41" spans="1:3" ht="15">
      <c r="A41" s="15"/>
      <c r="B41" s="20" t="s">
        <v>40</v>
      </c>
      <c r="C41" s="53">
        <f>'[1]Margins'!G38</f>
        <v>6600</v>
      </c>
    </row>
    <row r="42" spans="1:3" ht="15">
      <c r="A42" s="7" t="s">
        <v>59</v>
      </c>
      <c r="B42" s="8" t="s">
        <v>39</v>
      </c>
      <c r="C42" s="9">
        <f>'[1]Margins'!H35</f>
        <v>3400</v>
      </c>
    </row>
    <row r="43" spans="1:3" ht="15">
      <c r="A43" s="18"/>
      <c r="B43" s="11" t="s">
        <v>40</v>
      </c>
      <c r="C43" s="9">
        <f>'[1]Margins'!G35</f>
        <v>3350</v>
      </c>
    </row>
    <row r="49" spans="1:13" ht="15" customHeight="1">
      <c r="A49" s="66" t="s">
        <v>62</v>
      </c>
      <c r="B49" s="68" t="s">
        <v>60</v>
      </c>
      <c r="C49" s="69"/>
      <c r="D49" s="69"/>
      <c r="E49" s="69"/>
      <c r="F49" s="69"/>
      <c r="G49" s="70"/>
      <c r="H49" s="58" t="s">
        <v>45</v>
      </c>
      <c r="I49" s="59"/>
      <c r="J49" s="59"/>
      <c r="K49" s="59"/>
      <c r="L49" s="59"/>
      <c r="M49" s="60"/>
    </row>
    <row r="50" spans="1:13" ht="15" customHeight="1">
      <c r="A50" s="67"/>
      <c r="B50" s="21" t="s">
        <v>21</v>
      </c>
      <c r="C50" s="21" t="s">
        <v>22</v>
      </c>
      <c r="D50" s="76" t="s">
        <v>23</v>
      </c>
      <c r="E50" s="77" t="s">
        <v>24</v>
      </c>
      <c r="F50" s="76" t="s">
        <v>25</v>
      </c>
      <c r="G50" s="78" t="s">
        <v>69</v>
      </c>
      <c r="H50" s="23" t="s">
        <v>26</v>
      </c>
      <c r="I50" s="24" t="s">
        <v>27</v>
      </c>
      <c r="J50" s="24" t="s">
        <v>28</v>
      </c>
      <c r="K50" s="24" t="s">
        <v>29</v>
      </c>
      <c r="L50" s="24" t="s">
        <v>30</v>
      </c>
      <c r="M50" s="25" t="s">
        <v>31</v>
      </c>
    </row>
    <row r="51" spans="1:13" ht="15">
      <c r="A51" s="61" t="s">
        <v>61</v>
      </c>
      <c r="B51" s="26"/>
      <c r="C51" s="26"/>
      <c r="D51" s="26"/>
      <c r="E51" s="26"/>
      <c r="F51" s="26"/>
      <c r="G51" s="27"/>
      <c r="H51" s="27"/>
      <c r="J51" s="28"/>
      <c r="K51" s="28"/>
      <c r="L51" s="28"/>
      <c r="M51" s="29"/>
    </row>
    <row r="52" spans="1:13" ht="15">
      <c r="A52" s="62"/>
      <c r="B52" s="42">
        <v>200</v>
      </c>
      <c r="C52" s="42">
        <v>100</v>
      </c>
      <c r="D52" s="42">
        <v>100</v>
      </c>
      <c r="E52" s="42">
        <v>100</v>
      </c>
      <c r="F52" s="42">
        <v>100</v>
      </c>
      <c r="G52" s="72" t="s">
        <v>70</v>
      </c>
      <c r="H52" s="45">
        <v>132</v>
      </c>
      <c r="I52" s="46">
        <v>550</v>
      </c>
      <c r="J52" s="43">
        <v>450</v>
      </c>
      <c r="K52" s="43">
        <v>450</v>
      </c>
      <c r="L52" s="43">
        <v>450</v>
      </c>
      <c r="M52" s="44">
        <v>450</v>
      </c>
    </row>
    <row r="53" spans="1:13" ht="15">
      <c r="A53" s="54" t="s">
        <v>46</v>
      </c>
      <c r="B53" s="29"/>
      <c r="C53" s="28"/>
      <c r="D53" s="28"/>
      <c r="E53" s="28"/>
      <c r="F53" s="28"/>
      <c r="G53" s="49"/>
      <c r="H53" s="26"/>
      <c r="I53" s="26"/>
      <c r="J53" s="26"/>
      <c r="K53" s="26"/>
      <c r="L53" s="26"/>
      <c r="M53" s="27"/>
    </row>
    <row r="54" spans="1:13" ht="15">
      <c r="A54" s="63"/>
      <c r="B54" s="31" t="s">
        <v>34</v>
      </c>
      <c r="C54" s="30" t="s">
        <v>34</v>
      </c>
      <c r="D54" s="30" t="s">
        <v>34</v>
      </c>
      <c r="E54" s="30" t="s">
        <v>34</v>
      </c>
      <c r="F54" s="30" t="s">
        <v>34</v>
      </c>
      <c r="G54" s="30" t="s">
        <v>34</v>
      </c>
      <c r="H54" s="30" t="s">
        <v>34</v>
      </c>
      <c r="I54" s="51">
        <v>275</v>
      </c>
      <c r="J54" s="30" t="s">
        <v>34</v>
      </c>
      <c r="K54" s="30" t="s">
        <v>34</v>
      </c>
      <c r="L54" s="30" t="s">
        <v>34</v>
      </c>
      <c r="M54" s="31" t="s">
        <v>34</v>
      </c>
    </row>
    <row r="55" spans="1:13" ht="15">
      <c r="A55" s="55" t="s">
        <v>47</v>
      </c>
      <c r="B55" s="29"/>
      <c r="C55" s="28"/>
      <c r="D55" s="28"/>
      <c r="E55" s="28"/>
      <c r="F55" s="28"/>
      <c r="G55" s="49"/>
      <c r="H55" s="28"/>
      <c r="I55" s="49"/>
      <c r="J55" s="28"/>
      <c r="K55" s="28"/>
      <c r="L55" s="28"/>
      <c r="M55" s="29"/>
    </row>
    <row r="56" spans="1:13" ht="15">
      <c r="A56" s="55"/>
      <c r="B56" s="33" t="s">
        <v>34</v>
      </c>
      <c r="C56" s="32" t="s">
        <v>34</v>
      </c>
      <c r="D56" s="32" t="s">
        <v>34</v>
      </c>
      <c r="E56" s="32" t="s">
        <v>34</v>
      </c>
      <c r="F56" s="32" t="s">
        <v>34</v>
      </c>
      <c r="G56" s="32" t="s">
        <v>34</v>
      </c>
      <c r="H56" s="32" t="s">
        <v>34</v>
      </c>
      <c r="I56" s="46">
        <v>550</v>
      </c>
      <c r="J56" s="32" t="s">
        <v>34</v>
      </c>
      <c r="K56" s="32" t="s">
        <v>34</v>
      </c>
      <c r="L56" s="32" t="s">
        <v>34</v>
      </c>
      <c r="M56" s="33" t="s">
        <v>34</v>
      </c>
    </row>
    <row r="57" spans="1:13" ht="15">
      <c r="A57" s="34"/>
      <c r="B57" s="35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5"/>
    </row>
  </sheetData>
  <sheetProtection/>
  <mergeCells count="7">
    <mergeCell ref="H49:M49"/>
    <mergeCell ref="A51:A52"/>
    <mergeCell ref="A53:A54"/>
    <mergeCell ref="A55:A56"/>
    <mergeCell ref="A16:A17"/>
    <mergeCell ref="A49:A50"/>
    <mergeCell ref="B49:G49"/>
  </mergeCells>
  <printOptions/>
  <pageMargins left="0.7086614173228347" right="0.7086614173228347" top="0.35433070866141736" bottom="0.35433070866141736" header="0.11811023622047245" footer="0.11811023622047245"/>
  <pageSetup fitToHeight="2" fitToWidth="1" horizontalDpi="600" verticalDpi="600" orientation="landscape" paperSize="5" scale="8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Bourse de Montréal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rpagaza</dc:creator>
  <cp:keywords/>
  <dc:description/>
  <cp:lastModifiedBy>rpagaza</cp:lastModifiedBy>
  <cp:lastPrinted>2011-07-06T18:44:51Z</cp:lastPrinted>
  <dcterms:created xsi:type="dcterms:W3CDTF">2011-06-20T15:09:14Z</dcterms:created>
  <dcterms:modified xsi:type="dcterms:W3CDTF">2011-09-02T20:38:27Z</dcterms:modified>
  <cp:category/>
  <cp:version/>
  <cp:contentType/>
  <cp:contentStatus/>
</cp:coreProperties>
</file>